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7" i="5" l="1"/>
  <c r="K7" i="5" l="1"/>
  <c r="E8" i="5" l="1"/>
  <c r="G8" i="5"/>
  <c r="C8" i="5"/>
  <c r="K8" i="5" l="1"/>
  <c r="J8" i="5" l="1"/>
  <c r="I8" i="5" l="1"/>
</calcChain>
</file>

<file path=xl/sharedStrings.xml><?xml version="1.0" encoding="utf-8"?>
<sst xmlns="http://schemas.openxmlformats.org/spreadsheetml/2006/main" count="17" uniqueCount="17">
  <si>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</si>
  <si>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</si>
  <si>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</si>
  <si>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</si>
  <si>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</si>
  <si>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</si>
  <si>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</si>
  <si>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</si>
  <si>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</si>
  <si>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</si>
  <si>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Выпадающие доходы
(затраты на КУЭЭ) связанные с реализацией ФЗ от 27.12.2018г.
№ 522-ФЗ (без НДС)</t>
  </si>
  <si>
    <t>Итого</t>
  </si>
  <si>
    <t>Форма 19</t>
  </si>
  <si>
    <t>АО "ВМЭС"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</si>
  <si>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2023 год</t>
  </si>
  <si>
    <t>Приказ КТР Волгоградской области от 28.11.2022 № 45/1  "Об установлении стандартизированных тарифных ставок для определения размера платы за технологическое присоединение к электрическим сетям территориальных сетевых организаций Волгоградской области на 2023 год"</t>
  </si>
  <si>
    <t>Источник:Официальный интернет-портал 
правовой информации 
Государственная система правовой информации http://publication.pravo.gov.ru/
Дата опубликования:30.11.2022
Номер опубликования: 3401202211300016
http://publication.pravo.gov.ru/Document/View/3401202211300016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</si>
</sst>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3" fontId="7" fillId="7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0"/>
  <sheetViews>
    <sheetView tabSelected="1" view="pageBreakPreview" zoomScale="70" zoomScaleNormal="55" zoomScaleSheetLayoutView="70" workbookViewId="0">
      <selection activeCell="B16" sqref="B16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44" style="6" customWidth="1"/>
    <col min="14" max="14" width="51.7109375" style="6" customWidth="1"/>
    <col min="15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5" customFormat="1" ht="25.5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4" t="s">
        <v>12</v>
      </c>
      <c r="CS1" s="4"/>
    </row>
    <row r="2" spans="1:155" s="1" customFormat="1" ht="38.25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CT2" s="2"/>
      <c r="CU2" s="2"/>
      <c r="CV2" s="2"/>
      <c r="CW2" s="2"/>
      <c r="CX2" s="2"/>
      <c r="CY2" s="2"/>
      <c r="CZ2" s="2"/>
    </row>
    <row r="3" spans="1:155" s="2" customFormat="1" ht="36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55" s="5" customFormat="1" ht="29.2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CS4" s="4"/>
    </row>
    <row r="5" spans="1:155" s="7" customFormat="1" ht="140.25" customHeight="1" x14ac:dyDescent="0.25">
      <c r="A5" s="13" t="s">
        <v>7</v>
      </c>
      <c r="B5" s="11" t="s">
        <v>6</v>
      </c>
      <c r="C5" s="38" t="s">
        <v>1</v>
      </c>
      <c r="D5" s="39"/>
      <c r="E5" s="38" t="s">
        <v>2</v>
      </c>
      <c r="F5" s="39"/>
      <c r="G5" s="38" t="s">
        <v>3</v>
      </c>
      <c r="H5" s="39"/>
      <c r="I5" s="11" t="s">
        <v>8</v>
      </c>
      <c r="J5" s="11" t="s">
        <v>10</v>
      </c>
      <c r="K5" s="38" t="s">
        <v>4</v>
      </c>
      <c r="L5" s="39"/>
      <c r="M5" s="17" t="s">
        <v>0</v>
      </c>
      <c r="N5" s="18" t="s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3">
        <v>1</v>
      </c>
      <c r="B6" s="11">
        <v>2</v>
      </c>
      <c r="C6" s="35">
        <v>3</v>
      </c>
      <c r="D6" s="36"/>
      <c r="E6" s="35">
        <v>4</v>
      </c>
      <c r="F6" s="36"/>
      <c r="G6" s="35">
        <v>5</v>
      </c>
      <c r="H6" s="36"/>
      <c r="I6" s="14">
        <v>6</v>
      </c>
      <c r="J6" s="20">
        <v>7</v>
      </c>
      <c r="K6" s="35" t="s">
        <v>9</v>
      </c>
      <c r="L6" s="36"/>
      <c r="M6" s="18">
        <v>9</v>
      </c>
      <c r="N6" s="18">
        <v>10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29.75" customHeight="1" x14ac:dyDescent="0.25">
      <c r="A7" s="8">
        <v>1</v>
      </c>
      <c r="B7" s="15" t="s">
        <v>13</v>
      </c>
      <c r="C7" s="28">
        <f>26295.29-J7</f>
        <v>19498.266397700001</v>
      </c>
      <c r="D7" s="29"/>
      <c r="E7" s="28">
        <v>6.93</v>
      </c>
      <c r="F7" s="29"/>
      <c r="G7" s="28">
        <v>54839.37</v>
      </c>
      <c r="H7" s="29"/>
      <c r="I7" s="21"/>
      <c r="J7" s="21">
        <v>6797.0236023000007</v>
      </c>
      <c r="K7" s="26">
        <f>C7+E7+G7+I7+J7</f>
        <v>81141.590000000011</v>
      </c>
      <c r="L7" s="27"/>
      <c r="M7" s="19" t="s">
        <v>15</v>
      </c>
      <c r="N7" s="16" t="s">
        <v>16</v>
      </c>
    </row>
    <row r="8" spans="1:155" ht="35.25" customHeight="1" x14ac:dyDescent="0.25">
      <c r="A8" s="9"/>
      <c r="B8" s="10" t="s">
        <v>11</v>
      </c>
      <c r="C8" s="31">
        <f>SUM(C7:D7)</f>
        <v>19498.266397700001</v>
      </c>
      <c r="D8" s="32"/>
      <c r="E8" s="31">
        <f t="shared" ref="E8" si="0">SUM(E7:F7)</f>
        <v>6.93</v>
      </c>
      <c r="F8" s="32"/>
      <c r="G8" s="31">
        <f t="shared" ref="G8" si="1">SUM(G7:H7)</f>
        <v>54839.37</v>
      </c>
      <c r="H8" s="32"/>
      <c r="I8" s="22">
        <f>SUM(I7:I7)</f>
        <v>0</v>
      </c>
      <c r="J8" s="23">
        <f>SUM(J7:J7)</f>
        <v>6797.0236023000007</v>
      </c>
      <c r="K8" s="31">
        <f>SUM(K7:L7)</f>
        <v>81141.590000000011</v>
      </c>
      <c r="L8" s="32"/>
      <c r="M8" s="12"/>
      <c r="N8" s="12"/>
    </row>
    <row r="9" spans="1:155" ht="15.7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5" ht="27.7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</sheetData>
  <mergeCells count="19">
    <mergeCell ref="K6:L6"/>
    <mergeCell ref="A2:N4"/>
    <mergeCell ref="C5:D5"/>
    <mergeCell ref="E5:F5"/>
    <mergeCell ref="G5:H5"/>
    <mergeCell ref="K5:L5"/>
    <mergeCell ref="C6:D6"/>
    <mergeCell ref="E6:F6"/>
    <mergeCell ref="G6:H6"/>
    <mergeCell ref="K7:L7"/>
    <mergeCell ref="C7:D7"/>
    <mergeCell ref="E7:F7"/>
    <mergeCell ref="G7:H7"/>
    <mergeCell ref="A10:N10"/>
    <mergeCell ref="C8:D8"/>
    <mergeCell ref="E8:F8"/>
    <mergeCell ref="G8:H8"/>
    <mergeCell ref="K8:L8"/>
    <mergeCell ref="A9:N9"/>
  </mergeCells>
  <printOptions horizontalCentered="1"/>
  <pageMargins left="0.39370078740157483" right="0.39370078740157483" top="0.98425196850393704" bottom="0.39370078740157483" header="0" footer="0"/>
  <pageSetup paperSize="8" scale="56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2022-12-05T13:37:34Z</dcterms:modified>
</cp:coreProperties>
</file>